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FIL01\Broking\10 Marketing\05 PR\07 SOStariffe\Ufficio Stampa SOStariffe.it\Osservatori - Comunicati New\2022\11. Osservatorio Novembre 2022\4. Costo Stanze Casa luce e gas\"/>
    </mc:Choice>
  </mc:AlternateContent>
  <xr:revisionPtr revIDLastSave="0" documentId="13_ncr:1_{A0480707-EE51-4235-BFC0-DA9AE0372AA8}" xr6:coauthVersionLast="47" xr6:coauthVersionMax="47" xr10:uidLastSave="{00000000-0000-0000-0000-000000000000}"/>
  <bookViews>
    <workbookView xWindow="-120" yWindow="-120" windowWidth="21840" windowHeight="13140" xr2:uid="{08C7E78A-E348-4991-ACFA-DC2C584931E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A1" i="1"/>
  <c r="A2" i="1"/>
  <c r="C2" i="1"/>
  <c r="D2" i="1"/>
  <c r="E2" i="1"/>
  <c r="F2" i="1"/>
  <c r="G2" i="1"/>
  <c r="H2" i="1"/>
  <c r="I2" i="1"/>
  <c r="J2" i="1"/>
  <c r="K2" i="1"/>
  <c r="A3" i="1"/>
  <c r="B3" i="1"/>
  <c r="C3" i="1"/>
  <c r="D3" i="1"/>
  <c r="E3" i="1"/>
  <c r="F3" i="1"/>
  <c r="G3" i="1"/>
  <c r="H3" i="1"/>
  <c r="I3" i="1"/>
  <c r="J3" i="1"/>
  <c r="K3" i="1"/>
  <c r="B4" i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A8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A13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A18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A22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A28" i="1"/>
  <c r="C28" i="1"/>
  <c r="D28" i="1"/>
  <c r="E28" i="1"/>
  <c r="F28" i="1"/>
  <c r="G28" i="1"/>
  <c r="H28" i="1"/>
  <c r="I28" i="1"/>
  <c r="J28" i="1"/>
  <c r="K28" i="1"/>
  <c r="A29" i="1"/>
  <c r="A30" i="1"/>
  <c r="B30" i="1"/>
  <c r="C30" i="1"/>
  <c r="D30" i="1"/>
  <c r="E30" i="1"/>
  <c r="F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<sst xmlns="http://schemas.openxmlformats.org/spreadsheetml/2006/main" count="1" uniqueCount="1">
  <si>
    <t>Totale Stanze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</si>
</sst>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IFIL01\Broking\10%20Marketing\05%20PR\07%20SOStariffe\Ufficio%20Stampa%20SOStariffe.it\Osservatori%20-%20Comunicati%20New\2022\11.%20Osservatorio%20Novembre%202022\3.%20Costo%20Stanze%20Casa%20luce%20e%20gas\osservatorio%20(COSTO%20ELETTRODOMESTICI%20CASA).xlsx?34A01C87" TargetMode="External"/><Relationship Id="rId1" Type="http://schemas.openxmlformats.org/officeDocument/2006/relationships/externalLinkPath" Target="file:///\\34A01C87\osservatorio%20(COSTO%20ELETTRODOMESTICI%20CA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Dati"/>
    </sheetNames>
    <sheetDataSet>
      <sheetData sheetId="0">
        <row r="2">
          <cell r="A2" t="str">
            <v>LE STANZE DI CASA DOVE SI REGISTRANO I MAGGIORI CONSUMI DI LUCE E GAS E I RELATIVI COSTI</v>
          </cell>
        </row>
        <row r="3">
          <cell r="A3" t="str">
            <v>Stanza</v>
          </cell>
          <cell r="B3" t="str">
            <v>Fonte di consumo di energia</v>
          </cell>
          <cell r="C3" t="str">
            <v>Consumo annuo Luce (kWh)</v>
          </cell>
          <cell r="D3" t="str">
            <v>Consumo annuo Gas (Smc)</v>
          </cell>
          <cell r="E3" t="str">
            <v>Spesa annua Mercato Libero Luce</v>
          </cell>
          <cell r="F3" t="str">
            <v>Spesa annua Mercato Libero Gas</v>
          </cell>
          <cell r="G3" t="str">
            <v xml:space="preserve">Spesa annua Mercato tutelato Luce </v>
          </cell>
          <cell r="H3" t="str">
            <v>Spesa annua Tutela Gas</v>
          </cell>
          <cell r="I3" t="str">
            <v>Risparmio annuo Mercato Libero Luce</v>
          </cell>
          <cell r="J3" t="str">
            <v>Risparmio annuo Mercato Libero Gas</v>
          </cell>
          <cell r="K3" t="str">
            <v>Risparmio annuo Mercato Libero Luce + Gas</v>
          </cell>
        </row>
        <row r="4">
          <cell r="A4" t="str">
            <v>Cucina</v>
          </cell>
          <cell r="B4" t="str">
            <v>Frigorifero</v>
          </cell>
          <cell r="C4">
            <v>267</v>
          </cell>
          <cell r="E4">
            <v>56.07</v>
          </cell>
          <cell r="G4">
            <v>133.5</v>
          </cell>
          <cell r="I4">
            <v>77.430000000000007</v>
          </cell>
          <cell r="K4">
            <v>77.430000000000007</v>
          </cell>
        </row>
        <row r="5">
          <cell r="B5" t="str">
            <v>Lavastoviglie</v>
          </cell>
          <cell r="C5">
            <v>270</v>
          </cell>
          <cell r="E5">
            <v>56.699999999999996</v>
          </cell>
          <cell r="G5">
            <v>135</v>
          </cell>
          <cell r="I5">
            <v>78.300000000000011</v>
          </cell>
          <cell r="K5">
            <v>78.300000000000011</v>
          </cell>
        </row>
        <row r="6">
          <cell r="B6" t="str">
            <v>Cottura</v>
          </cell>
          <cell r="D6">
            <v>100</v>
          </cell>
          <cell r="F6">
            <v>85</v>
          </cell>
          <cell r="H6">
            <v>88.8</v>
          </cell>
          <cell r="J6">
            <v>3.7999999999999972</v>
          </cell>
          <cell r="K6">
            <v>3.7999999999999972</v>
          </cell>
        </row>
        <row r="7">
          <cell r="B7" t="str">
            <v>Riscaldamento</v>
          </cell>
          <cell r="D7">
            <v>70</v>
          </cell>
          <cell r="F7">
            <v>59.5</v>
          </cell>
          <cell r="H7">
            <v>62.160000000000004</v>
          </cell>
          <cell r="J7">
            <v>2.6600000000000037</v>
          </cell>
          <cell r="K7">
            <v>2.6600000000000037</v>
          </cell>
        </row>
        <row r="8">
          <cell r="B8" t="str">
            <v>Totale</v>
          </cell>
          <cell r="C8">
            <v>537</v>
          </cell>
          <cell r="D8">
            <v>170</v>
          </cell>
          <cell r="E8">
            <v>112.77</v>
          </cell>
          <cell r="F8">
            <v>144.5</v>
          </cell>
          <cell r="G8">
            <v>268.5</v>
          </cell>
          <cell r="H8">
            <v>150.96</v>
          </cell>
          <cell r="I8">
            <v>155.73000000000002</v>
          </cell>
          <cell r="J8">
            <v>6.460000000000008</v>
          </cell>
          <cell r="K8">
            <v>162.19000000000003</v>
          </cell>
        </row>
        <row r="9">
          <cell r="A9" t="str">
            <v>Salotto</v>
          </cell>
          <cell r="B9" t="str">
            <v xml:space="preserve">TV </v>
          </cell>
          <cell r="C9">
            <v>70</v>
          </cell>
          <cell r="E9">
            <v>14.7</v>
          </cell>
          <cell r="G9">
            <v>35</v>
          </cell>
          <cell r="I9">
            <v>20.3</v>
          </cell>
          <cell r="K9">
            <v>20.3</v>
          </cell>
        </row>
        <row r="10">
          <cell r="B10" t="str">
            <v xml:space="preserve">Console  </v>
          </cell>
          <cell r="C10">
            <v>50</v>
          </cell>
          <cell r="E10">
            <v>10.5</v>
          </cell>
          <cell r="G10">
            <v>25</v>
          </cell>
          <cell r="I10">
            <v>14.5</v>
          </cell>
          <cell r="K10">
            <v>14.5</v>
          </cell>
        </row>
        <row r="11">
          <cell r="B11" t="str">
            <v>Condizionatore</v>
          </cell>
          <cell r="C11">
            <v>350</v>
          </cell>
          <cell r="E11">
            <v>73.5</v>
          </cell>
          <cell r="G11">
            <v>175</v>
          </cell>
          <cell r="I11">
            <v>101.5</v>
          </cell>
          <cell r="K11">
            <v>101.5</v>
          </cell>
        </row>
        <row r="12">
          <cell r="B12" t="str">
            <v>Riscaldamento</v>
          </cell>
          <cell r="D12">
            <v>280</v>
          </cell>
          <cell r="F12">
            <v>238</v>
          </cell>
          <cell r="H12">
            <v>248.64000000000001</v>
          </cell>
          <cell r="J12">
            <v>10.640000000000015</v>
          </cell>
          <cell r="K12">
            <v>10.640000000000015</v>
          </cell>
        </row>
        <row r="13">
          <cell r="B13" t="str">
            <v>Totale</v>
          </cell>
          <cell r="C13">
            <v>470</v>
          </cell>
          <cell r="D13">
            <v>280</v>
          </cell>
          <cell r="E13">
            <v>98.7</v>
          </cell>
          <cell r="F13">
            <v>238</v>
          </cell>
          <cell r="G13">
            <v>235</v>
          </cell>
          <cell r="H13">
            <v>248.64000000000001</v>
          </cell>
          <cell r="I13">
            <v>136.30000000000001</v>
          </cell>
          <cell r="J13">
            <v>10.640000000000015</v>
          </cell>
          <cell r="K13">
            <v>146.94000000000003</v>
          </cell>
        </row>
        <row r="14">
          <cell r="A14" t="str">
            <v>Bagno</v>
          </cell>
          <cell r="B14" t="str">
            <v>Lavatrice</v>
          </cell>
          <cell r="C14">
            <v>140</v>
          </cell>
          <cell r="E14">
            <v>29.4</v>
          </cell>
          <cell r="G14">
            <v>70</v>
          </cell>
          <cell r="I14">
            <v>40.6</v>
          </cell>
          <cell r="K14">
            <v>40.6</v>
          </cell>
        </row>
        <row r="15">
          <cell r="B15" t="str">
            <v>Asciugatrice</v>
          </cell>
          <cell r="C15">
            <v>230</v>
          </cell>
          <cell r="E15">
            <v>48.3</v>
          </cell>
          <cell r="G15">
            <v>115</v>
          </cell>
          <cell r="I15">
            <v>66.7</v>
          </cell>
          <cell r="K15">
            <v>66.7</v>
          </cell>
        </row>
        <row r="16">
          <cell r="B16" t="str">
            <v>Acqua calda</v>
          </cell>
          <cell r="D16">
            <v>250</v>
          </cell>
          <cell r="F16">
            <v>212.5</v>
          </cell>
          <cell r="H16">
            <v>222</v>
          </cell>
          <cell r="J16">
            <v>9.5</v>
          </cell>
          <cell r="K16">
            <v>9.5</v>
          </cell>
        </row>
        <row r="17">
          <cell r="B17" t="str">
            <v>Riscaldamento</v>
          </cell>
          <cell r="D17">
            <v>70</v>
          </cell>
          <cell r="F17">
            <v>59.5</v>
          </cell>
          <cell r="H17">
            <v>62.160000000000004</v>
          </cell>
          <cell r="J17">
            <v>2.6600000000000037</v>
          </cell>
          <cell r="K17">
            <v>2.6600000000000037</v>
          </cell>
        </row>
        <row r="18">
          <cell r="B18" t="str">
            <v>Totale</v>
          </cell>
          <cell r="C18">
            <v>370</v>
          </cell>
          <cell r="D18">
            <v>320</v>
          </cell>
          <cell r="E18">
            <v>77.699999999999989</v>
          </cell>
          <cell r="F18">
            <v>272</v>
          </cell>
          <cell r="G18">
            <v>185</v>
          </cell>
          <cell r="H18">
            <v>284.16000000000003</v>
          </cell>
          <cell r="I18">
            <v>107.30000000000001</v>
          </cell>
          <cell r="J18">
            <v>12.160000000000025</v>
          </cell>
          <cell r="K18">
            <v>119.46000000000004</v>
          </cell>
        </row>
        <row r="19">
          <cell r="A19" t="str">
            <v>Stanza adulti</v>
          </cell>
          <cell r="B19" t="str">
            <v xml:space="preserve">TV  </v>
          </cell>
          <cell r="C19">
            <v>20</v>
          </cell>
          <cell r="E19">
            <v>4.2</v>
          </cell>
          <cell r="G19">
            <v>10</v>
          </cell>
          <cell r="I19">
            <v>5.8</v>
          </cell>
          <cell r="K19">
            <v>5.8</v>
          </cell>
        </row>
        <row r="20">
          <cell r="B20" t="str">
            <v xml:space="preserve">Condizionatore  </v>
          </cell>
          <cell r="C20">
            <v>80</v>
          </cell>
          <cell r="E20">
            <v>16.8</v>
          </cell>
          <cell r="G20">
            <v>40</v>
          </cell>
          <cell r="I20">
            <v>23.2</v>
          </cell>
          <cell r="K20">
            <v>23.2</v>
          </cell>
        </row>
        <row r="21">
          <cell r="B21" t="str">
            <v>Riscaldamento</v>
          </cell>
          <cell r="D21">
            <v>70</v>
          </cell>
          <cell r="F21">
            <v>59.5</v>
          </cell>
          <cell r="H21">
            <v>62.160000000000004</v>
          </cell>
          <cell r="J21">
            <v>2.6600000000000037</v>
          </cell>
          <cell r="K21">
            <v>2.6600000000000037</v>
          </cell>
        </row>
        <row r="22">
          <cell r="B22" t="str">
            <v>Totale</v>
          </cell>
          <cell r="C22">
            <v>100</v>
          </cell>
          <cell r="D22">
            <v>70</v>
          </cell>
          <cell r="E22">
            <v>21</v>
          </cell>
          <cell r="F22">
            <v>59.5</v>
          </cell>
          <cell r="G22">
            <v>50</v>
          </cell>
          <cell r="H22">
            <v>62.160000000000004</v>
          </cell>
          <cell r="I22">
            <v>29</v>
          </cell>
          <cell r="J22">
            <v>2.6600000000000037</v>
          </cell>
          <cell r="K22">
            <v>31.660000000000004</v>
          </cell>
        </row>
        <row r="23">
          <cell r="A23" t="str">
            <v>Stanza bambini</v>
          </cell>
          <cell r="B23" t="str">
            <v xml:space="preserve">TV </v>
          </cell>
          <cell r="C23">
            <v>50</v>
          </cell>
          <cell r="E23">
            <v>10.5</v>
          </cell>
          <cell r="G23">
            <v>25</v>
          </cell>
          <cell r="I23">
            <v>14.5</v>
          </cell>
          <cell r="K23">
            <v>14.5</v>
          </cell>
        </row>
        <row r="24">
          <cell r="B24" t="str">
            <v xml:space="preserve">Console  </v>
          </cell>
          <cell r="C24">
            <v>30</v>
          </cell>
          <cell r="E24">
            <v>6.3</v>
          </cell>
          <cell r="G24">
            <v>15</v>
          </cell>
          <cell r="I24">
            <v>8.6999999999999993</v>
          </cell>
          <cell r="K24">
            <v>8.6999999999999993</v>
          </cell>
        </row>
        <row r="25">
          <cell r="B25" t="str">
            <v xml:space="preserve">Condizionatore  </v>
          </cell>
          <cell r="C25">
            <v>140</v>
          </cell>
          <cell r="E25">
            <v>29.4</v>
          </cell>
          <cell r="G25">
            <v>70</v>
          </cell>
          <cell r="I25">
            <v>40.6</v>
          </cell>
          <cell r="K25">
            <v>40.6</v>
          </cell>
        </row>
        <row r="26">
          <cell r="B26" t="str">
            <v xml:space="preserve">PC per studio </v>
          </cell>
          <cell r="C26">
            <v>70</v>
          </cell>
          <cell r="E26">
            <v>14.7</v>
          </cell>
          <cell r="G26">
            <v>35</v>
          </cell>
          <cell r="I26">
            <v>20.3</v>
          </cell>
          <cell r="K26">
            <v>20.3</v>
          </cell>
        </row>
        <row r="27">
          <cell r="B27" t="str">
            <v>Riscaldamento</v>
          </cell>
          <cell r="D27">
            <v>150</v>
          </cell>
          <cell r="F27">
            <v>127.5</v>
          </cell>
          <cell r="H27">
            <v>133.19999999999999</v>
          </cell>
          <cell r="J27">
            <v>5.6999999999999886</v>
          </cell>
          <cell r="K27">
            <v>5.6999999999999886</v>
          </cell>
        </row>
        <row r="28">
          <cell r="B28" t="str">
            <v>Totale</v>
          </cell>
          <cell r="C28">
            <v>290</v>
          </cell>
          <cell r="D28">
            <v>150</v>
          </cell>
          <cell r="E28">
            <v>60.900000000000006</v>
          </cell>
          <cell r="F28">
            <v>127.5</v>
          </cell>
          <cell r="G28">
            <v>145</v>
          </cell>
          <cell r="H28">
            <v>133.19999999999999</v>
          </cell>
          <cell r="I28">
            <v>84.1</v>
          </cell>
          <cell r="J28">
            <v>5.6999999999999886</v>
          </cell>
          <cell r="K28">
            <v>89.799999999999983</v>
          </cell>
        </row>
        <row r="29">
          <cell r="A29" t="str">
            <v>Casa</v>
          </cell>
          <cell r="C29">
            <v>1767</v>
          </cell>
          <cell r="D29">
            <v>990</v>
          </cell>
          <cell r="E29">
            <v>371.06999999999994</v>
          </cell>
          <cell r="F29">
            <v>841.5</v>
          </cell>
          <cell r="G29">
            <v>883.5</v>
          </cell>
          <cell r="H29">
            <v>879.12000000000012</v>
          </cell>
          <cell r="I29">
            <v>512.43000000000006</v>
          </cell>
          <cell r="J29">
            <v>37.620000000000118</v>
          </cell>
          <cell r="K29">
            <v>550.05000000000018</v>
          </cell>
        </row>
        <row r="30">
          <cell r="A30" t="str">
            <v xml:space="preserve">Simulazione effettuata da SOStariffe.it a novembre 2022 nell'ipotesi di una famiglia di 4 persone che vive in un'abitazione situtata nel Comune di Milano in cui vengono utilizzati tutti i principali elettrodomestici, il condizionatore per il raffrescamento ed un impianto di riscaldamento autonomo con caldaia a gas. </v>
          </cell>
        </row>
        <row r="31">
          <cell r="A31" t="str">
            <v>Per determinare i costi di luce e gas sono state considerate le migliori tariffe del Mercato Libero e il costo di luce e gas in Tutela a novembre 2022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B79C-BCE5-49D9-851C-A67E06AE2153}">
  <dimension ref="A1:K30"/>
  <sheetViews>
    <sheetView tabSelected="1" workbookViewId="0">
      <selection activeCell="C32" sqref="C32"/>
    </sheetView>
  </sheetViews>
  <sheetFormatPr defaultColWidth="17.5703125" defaultRowHeight="15" x14ac:dyDescent="0.25"/>
  <cols>
    <col min="1" max="1" width="17.5703125" style="12"/>
    <col min="2" max="2" width="21.42578125" style="17" customWidth="1"/>
    <col min="3" max="16384" width="17.5703125" style="12"/>
  </cols>
  <sheetData>
    <row r="1" spans="1:11" ht="23.25" x14ac:dyDescent="0.35">
      <c r="A1" s="19" t="str">
        <f>[1]Tabella!A2</f>
        <v>LE STANZE DI CASA DOVE SI REGISTRANO I MAGGIORI CONSUMI DI LUCE E GAS E I RELATIVI COSTI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5" x14ac:dyDescent="0.25">
      <c r="A2" s="1" t="str">
        <f>[1]Tabella!A3</f>
        <v>Stanza</v>
      </c>
      <c r="B2" s="13" t="str">
        <f>[1]Tabella!B3</f>
        <v>Fonte di consumo di energia</v>
      </c>
      <c r="C2" s="1" t="str">
        <f>[1]Tabella!C3</f>
        <v>Consumo annuo Luce (kWh)</v>
      </c>
      <c r="D2" s="1" t="str">
        <f>[1]Tabella!D3</f>
        <v>Consumo annuo Gas (Smc)</v>
      </c>
      <c r="E2" s="1" t="str">
        <f>[1]Tabella!E3</f>
        <v>Spesa annua Mercato Libero Luce</v>
      </c>
      <c r="F2" s="1" t="str">
        <f>[1]Tabella!F3</f>
        <v>Spesa annua Mercato Libero Gas</v>
      </c>
      <c r="G2" s="1" t="str">
        <f>[1]Tabella!G3</f>
        <v xml:space="preserve">Spesa annua Mercato tutelato Luce </v>
      </c>
      <c r="H2" s="1" t="str">
        <f>[1]Tabella!H3</f>
        <v>Spesa annua Tutela Gas</v>
      </c>
      <c r="I2" s="1" t="str">
        <f>[1]Tabella!I3</f>
        <v>Risparmio annuo Mercato Libero Luce</v>
      </c>
      <c r="J2" s="1" t="str">
        <f>[1]Tabella!J3</f>
        <v>Risparmio annuo Mercato Libero Gas</v>
      </c>
      <c r="K2" s="1" t="str">
        <f>[1]Tabella!K3</f>
        <v>Risparmio annuo Mercato Libero Luce + Gas</v>
      </c>
    </row>
    <row r="3" spans="1:11" x14ac:dyDescent="0.25">
      <c r="A3" s="20" t="str">
        <f>[1]Tabella!A4</f>
        <v>Cucina</v>
      </c>
      <c r="B3" s="14" t="str">
        <f>[1]Tabella!B4</f>
        <v>Frigorifero</v>
      </c>
      <c r="C3" s="2">
        <f>[1]Tabella!C4</f>
        <v>267</v>
      </c>
      <c r="D3" s="2">
        <f>[1]Tabella!D4</f>
        <v>0</v>
      </c>
      <c r="E3" s="3">
        <f>[1]Tabella!E4</f>
        <v>56.07</v>
      </c>
      <c r="F3" s="3">
        <f>[1]Tabella!F4</f>
        <v>0</v>
      </c>
      <c r="G3" s="4">
        <f>[1]Tabella!G4</f>
        <v>133.5</v>
      </c>
      <c r="H3" s="4">
        <f>[1]Tabella!H4</f>
        <v>0</v>
      </c>
      <c r="I3" s="4">
        <f>[1]Tabella!I4</f>
        <v>77.430000000000007</v>
      </c>
      <c r="J3" s="4">
        <f>[1]Tabella!J4</f>
        <v>0</v>
      </c>
      <c r="K3" s="4">
        <f>[1]Tabella!K4</f>
        <v>77.430000000000007</v>
      </c>
    </row>
    <row r="4" spans="1:11" x14ac:dyDescent="0.25">
      <c r="A4" s="20"/>
      <c r="B4" s="14" t="str">
        <f>[1]Tabella!B5</f>
        <v>Lavastoviglie</v>
      </c>
      <c r="C4" s="2">
        <f>[1]Tabella!C5</f>
        <v>270</v>
      </c>
      <c r="D4" s="2">
        <f>[1]Tabella!D5</f>
        <v>0</v>
      </c>
      <c r="E4" s="3">
        <f>[1]Tabella!E5</f>
        <v>56.699999999999996</v>
      </c>
      <c r="F4" s="3">
        <f>[1]Tabella!F5</f>
        <v>0</v>
      </c>
      <c r="G4" s="4">
        <f>[1]Tabella!G5</f>
        <v>135</v>
      </c>
      <c r="H4" s="4">
        <f>[1]Tabella!H5</f>
        <v>0</v>
      </c>
      <c r="I4" s="4">
        <f>[1]Tabella!I5</f>
        <v>78.300000000000011</v>
      </c>
      <c r="J4" s="4">
        <f>[1]Tabella!J5</f>
        <v>0</v>
      </c>
      <c r="K4" s="4">
        <f>[1]Tabella!K5</f>
        <v>78.300000000000011</v>
      </c>
    </row>
    <row r="5" spans="1:11" x14ac:dyDescent="0.25">
      <c r="A5" s="20"/>
      <c r="B5" s="14" t="str">
        <f>[1]Tabella!B6</f>
        <v>Cottura</v>
      </c>
      <c r="C5" s="2">
        <f>[1]Tabella!C6</f>
        <v>0</v>
      </c>
      <c r="D5" s="2">
        <f>[1]Tabella!D6</f>
        <v>100</v>
      </c>
      <c r="E5" s="3">
        <f>[1]Tabella!E6</f>
        <v>0</v>
      </c>
      <c r="F5" s="3">
        <f>[1]Tabella!F6</f>
        <v>85</v>
      </c>
      <c r="G5" s="3">
        <f>[1]Tabella!G6</f>
        <v>0</v>
      </c>
      <c r="H5" s="4">
        <f>[1]Tabella!H6</f>
        <v>88.8</v>
      </c>
      <c r="I5" s="4">
        <f>[1]Tabella!I6</f>
        <v>0</v>
      </c>
      <c r="J5" s="4">
        <f>[1]Tabella!J6</f>
        <v>3.7999999999999972</v>
      </c>
      <c r="K5" s="4">
        <f>[1]Tabella!K6</f>
        <v>3.7999999999999972</v>
      </c>
    </row>
    <row r="6" spans="1:11" x14ac:dyDescent="0.25">
      <c r="A6" s="20"/>
      <c r="B6" s="14" t="str">
        <f>[1]Tabella!B7</f>
        <v>Riscaldamento</v>
      </c>
      <c r="C6" s="2">
        <f>[1]Tabella!C7</f>
        <v>0</v>
      </c>
      <c r="D6" s="2">
        <f>[1]Tabella!D7</f>
        <v>70</v>
      </c>
      <c r="E6" s="3">
        <f>[1]Tabella!E7</f>
        <v>0</v>
      </c>
      <c r="F6" s="3">
        <f>[1]Tabella!F7</f>
        <v>59.5</v>
      </c>
      <c r="G6" s="3">
        <f>[1]Tabella!G7</f>
        <v>0</v>
      </c>
      <c r="H6" s="4">
        <f>[1]Tabella!H7</f>
        <v>62.160000000000004</v>
      </c>
      <c r="I6" s="4">
        <f>[1]Tabella!I7</f>
        <v>0</v>
      </c>
      <c r="J6" s="4">
        <f>[1]Tabella!J7</f>
        <v>2.6600000000000037</v>
      </c>
      <c r="K6" s="4">
        <f>[1]Tabella!K7</f>
        <v>2.6600000000000037</v>
      </c>
    </row>
    <row r="7" spans="1:11" x14ac:dyDescent="0.25">
      <c r="A7" s="20"/>
      <c r="B7" s="15" t="str">
        <f>[1]Tabella!B8</f>
        <v>Totale</v>
      </c>
      <c r="C7" s="5">
        <f>[1]Tabella!C8</f>
        <v>537</v>
      </c>
      <c r="D7" s="5">
        <f>[1]Tabella!D8</f>
        <v>170</v>
      </c>
      <c r="E7" s="6">
        <f>[1]Tabella!E8</f>
        <v>112.77</v>
      </c>
      <c r="F7" s="6">
        <f>[1]Tabella!F8</f>
        <v>144.5</v>
      </c>
      <c r="G7" s="7">
        <f>[1]Tabella!G8</f>
        <v>268.5</v>
      </c>
      <c r="H7" s="7">
        <f>[1]Tabella!H8</f>
        <v>150.96</v>
      </c>
      <c r="I7" s="7">
        <f>[1]Tabella!I8</f>
        <v>155.73000000000002</v>
      </c>
      <c r="J7" s="7">
        <f>[1]Tabella!J8</f>
        <v>6.460000000000008</v>
      </c>
      <c r="K7" s="7">
        <f>[1]Tabella!K8</f>
        <v>162.19000000000003</v>
      </c>
    </row>
    <row r="8" spans="1:11" x14ac:dyDescent="0.25">
      <c r="A8" s="20" t="str">
        <f>[1]Tabella!A9</f>
        <v>Salotto</v>
      </c>
      <c r="B8" s="14" t="str">
        <f>[1]Tabella!B9</f>
        <v xml:space="preserve">TV </v>
      </c>
      <c r="C8" s="2">
        <f>[1]Tabella!C9</f>
        <v>70</v>
      </c>
      <c r="D8" s="2">
        <f>[1]Tabella!D9</f>
        <v>0</v>
      </c>
      <c r="E8" s="3">
        <f>[1]Tabella!E9</f>
        <v>14.7</v>
      </c>
      <c r="F8" s="3">
        <f>[1]Tabella!F9</f>
        <v>0</v>
      </c>
      <c r="G8" s="4">
        <f>[1]Tabella!G9</f>
        <v>35</v>
      </c>
      <c r="H8" s="4">
        <f>[1]Tabella!H9</f>
        <v>0</v>
      </c>
      <c r="I8" s="4">
        <f>[1]Tabella!I9</f>
        <v>20.3</v>
      </c>
      <c r="J8" s="4">
        <f>[1]Tabella!J9</f>
        <v>0</v>
      </c>
      <c r="K8" s="4">
        <f>[1]Tabella!K9</f>
        <v>20.3</v>
      </c>
    </row>
    <row r="9" spans="1:11" x14ac:dyDescent="0.25">
      <c r="A9" s="20"/>
      <c r="B9" s="14" t="str">
        <f>[1]Tabella!B10</f>
        <v xml:space="preserve">Console  </v>
      </c>
      <c r="C9" s="2">
        <f>[1]Tabella!C10</f>
        <v>50</v>
      </c>
      <c r="D9" s="2">
        <f>[1]Tabella!D10</f>
        <v>0</v>
      </c>
      <c r="E9" s="3">
        <f>[1]Tabella!E10</f>
        <v>10.5</v>
      </c>
      <c r="F9" s="3">
        <f>[1]Tabella!F10</f>
        <v>0</v>
      </c>
      <c r="G9" s="4">
        <f>[1]Tabella!G10</f>
        <v>25</v>
      </c>
      <c r="H9" s="4">
        <f>[1]Tabella!H10</f>
        <v>0</v>
      </c>
      <c r="I9" s="4">
        <f>[1]Tabella!I10</f>
        <v>14.5</v>
      </c>
      <c r="J9" s="4">
        <f>[1]Tabella!J10</f>
        <v>0</v>
      </c>
      <c r="K9" s="4">
        <f>[1]Tabella!K10</f>
        <v>14.5</v>
      </c>
    </row>
    <row r="10" spans="1:11" x14ac:dyDescent="0.25">
      <c r="A10" s="20"/>
      <c r="B10" s="14" t="str">
        <f>[1]Tabella!B11</f>
        <v>Condizionatore</v>
      </c>
      <c r="C10" s="2">
        <f>[1]Tabella!C11</f>
        <v>350</v>
      </c>
      <c r="D10" s="2">
        <f>[1]Tabella!D11</f>
        <v>0</v>
      </c>
      <c r="E10" s="3">
        <f>[1]Tabella!E11</f>
        <v>73.5</v>
      </c>
      <c r="F10" s="3">
        <f>[1]Tabella!F11</f>
        <v>0</v>
      </c>
      <c r="G10" s="4">
        <f>[1]Tabella!G11</f>
        <v>175</v>
      </c>
      <c r="H10" s="4">
        <f>[1]Tabella!H11</f>
        <v>0</v>
      </c>
      <c r="I10" s="4">
        <f>[1]Tabella!I11</f>
        <v>101.5</v>
      </c>
      <c r="J10" s="4">
        <f>[1]Tabella!J11</f>
        <v>0</v>
      </c>
      <c r="K10" s="4">
        <f>[1]Tabella!K11</f>
        <v>101.5</v>
      </c>
    </row>
    <row r="11" spans="1:11" x14ac:dyDescent="0.25">
      <c r="A11" s="20"/>
      <c r="B11" s="14" t="str">
        <f>[1]Tabella!B12</f>
        <v>Riscaldamento</v>
      </c>
      <c r="C11" s="2">
        <f>[1]Tabella!C12</f>
        <v>0</v>
      </c>
      <c r="D11" s="2">
        <f>[1]Tabella!D12</f>
        <v>280</v>
      </c>
      <c r="E11" s="3">
        <f>[1]Tabella!E12</f>
        <v>0</v>
      </c>
      <c r="F11" s="3">
        <f>[1]Tabella!F12</f>
        <v>238</v>
      </c>
      <c r="G11" s="3">
        <f>[1]Tabella!G12</f>
        <v>0</v>
      </c>
      <c r="H11" s="4">
        <f>[1]Tabella!H12</f>
        <v>248.64000000000001</v>
      </c>
      <c r="I11" s="4">
        <f>[1]Tabella!I12</f>
        <v>0</v>
      </c>
      <c r="J11" s="4">
        <f>[1]Tabella!J12</f>
        <v>10.640000000000015</v>
      </c>
      <c r="K11" s="4">
        <f>[1]Tabella!K12</f>
        <v>10.640000000000015</v>
      </c>
    </row>
    <row r="12" spans="1:11" x14ac:dyDescent="0.25">
      <c r="A12" s="20"/>
      <c r="B12" s="15" t="str">
        <f>[1]Tabella!B13</f>
        <v>Totale</v>
      </c>
      <c r="C12" s="5">
        <f>[1]Tabella!C13</f>
        <v>470</v>
      </c>
      <c r="D12" s="5">
        <f>[1]Tabella!D13</f>
        <v>280</v>
      </c>
      <c r="E12" s="6">
        <f>[1]Tabella!E13</f>
        <v>98.7</v>
      </c>
      <c r="F12" s="6">
        <f>[1]Tabella!F13</f>
        <v>238</v>
      </c>
      <c r="G12" s="6">
        <f>[1]Tabella!G13</f>
        <v>235</v>
      </c>
      <c r="H12" s="6">
        <f>[1]Tabella!H13</f>
        <v>248.64000000000001</v>
      </c>
      <c r="I12" s="7">
        <f>[1]Tabella!I13</f>
        <v>136.30000000000001</v>
      </c>
      <c r="J12" s="7">
        <f>[1]Tabella!J13</f>
        <v>10.640000000000015</v>
      </c>
      <c r="K12" s="7">
        <f>[1]Tabella!K13</f>
        <v>146.94000000000003</v>
      </c>
    </row>
    <row r="13" spans="1:11" x14ac:dyDescent="0.25">
      <c r="A13" s="20" t="str">
        <f>[1]Tabella!A14</f>
        <v>Bagno</v>
      </c>
      <c r="B13" s="14" t="str">
        <f>[1]Tabella!B14</f>
        <v>Lavatrice</v>
      </c>
      <c r="C13" s="2">
        <f>[1]Tabella!C14</f>
        <v>140</v>
      </c>
      <c r="D13" s="2">
        <f>[1]Tabella!D14</f>
        <v>0</v>
      </c>
      <c r="E13" s="3">
        <f>[1]Tabella!E14</f>
        <v>29.4</v>
      </c>
      <c r="F13" s="3">
        <f>[1]Tabella!F14</f>
        <v>0</v>
      </c>
      <c r="G13" s="4">
        <f>[1]Tabella!G14</f>
        <v>70</v>
      </c>
      <c r="H13" s="4">
        <f>[1]Tabella!H14</f>
        <v>0</v>
      </c>
      <c r="I13" s="4">
        <f>[1]Tabella!I14</f>
        <v>40.6</v>
      </c>
      <c r="J13" s="4">
        <f>[1]Tabella!J14</f>
        <v>0</v>
      </c>
      <c r="K13" s="4">
        <f>[1]Tabella!K14</f>
        <v>40.6</v>
      </c>
    </row>
    <row r="14" spans="1:11" x14ac:dyDescent="0.25">
      <c r="A14" s="20"/>
      <c r="B14" s="14" t="str">
        <f>[1]Tabella!B15</f>
        <v>Asciugatrice</v>
      </c>
      <c r="C14" s="2">
        <f>[1]Tabella!C15</f>
        <v>230</v>
      </c>
      <c r="D14" s="2">
        <f>[1]Tabella!D15</f>
        <v>0</v>
      </c>
      <c r="E14" s="3">
        <f>[1]Tabella!E15</f>
        <v>48.3</v>
      </c>
      <c r="F14" s="3">
        <f>[1]Tabella!F15</f>
        <v>0</v>
      </c>
      <c r="G14" s="4">
        <f>[1]Tabella!G15</f>
        <v>115</v>
      </c>
      <c r="H14" s="4">
        <f>[1]Tabella!H15</f>
        <v>0</v>
      </c>
      <c r="I14" s="4">
        <f>[1]Tabella!I15</f>
        <v>66.7</v>
      </c>
      <c r="J14" s="4">
        <f>[1]Tabella!J15</f>
        <v>0</v>
      </c>
      <c r="K14" s="4">
        <f>[1]Tabella!K15</f>
        <v>66.7</v>
      </c>
    </row>
    <row r="15" spans="1:11" x14ac:dyDescent="0.25">
      <c r="A15" s="20"/>
      <c r="B15" s="14" t="str">
        <f>[1]Tabella!B16</f>
        <v>Acqua calda</v>
      </c>
      <c r="C15" s="2">
        <f>[1]Tabella!C16</f>
        <v>0</v>
      </c>
      <c r="D15" s="2">
        <f>[1]Tabella!D16</f>
        <v>250</v>
      </c>
      <c r="E15" s="3">
        <f>[1]Tabella!E16</f>
        <v>0</v>
      </c>
      <c r="F15" s="3">
        <f>[1]Tabella!F16</f>
        <v>212.5</v>
      </c>
      <c r="G15" s="3">
        <f>[1]Tabella!G16</f>
        <v>0</v>
      </c>
      <c r="H15" s="4">
        <f>[1]Tabella!H16</f>
        <v>222</v>
      </c>
      <c r="I15" s="4">
        <f>[1]Tabella!I16</f>
        <v>0</v>
      </c>
      <c r="J15" s="4">
        <f>[1]Tabella!J16</f>
        <v>9.5</v>
      </c>
      <c r="K15" s="4">
        <f>[1]Tabella!K16</f>
        <v>9.5</v>
      </c>
    </row>
    <row r="16" spans="1:11" x14ac:dyDescent="0.25">
      <c r="A16" s="20"/>
      <c r="B16" s="14" t="str">
        <f>[1]Tabella!B17</f>
        <v>Riscaldamento</v>
      </c>
      <c r="C16" s="2">
        <f>[1]Tabella!C17</f>
        <v>0</v>
      </c>
      <c r="D16" s="2">
        <f>[1]Tabella!D17</f>
        <v>70</v>
      </c>
      <c r="E16" s="3">
        <f>[1]Tabella!E17</f>
        <v>0</v>
      </c>
      <c r="F16" s="3">
        <f>[1]Tabella!F17</f>
        <v>59.5</v>
      </c>
      <c r="G16" s="3">
        <f>[1]Tabella!G17</f>
        <v>0</v>
      </c>
      <c r="H16" s="4">
        <f>[1]Tabella!H17</f>
        <v>62.160000000000004</v>
      </c>
      <c r="I16" s="4">
        <f>[1]Tabella!I17</f>
        <v>0</v>
      </c>
      <c r="J16" s="4">
        <f>[1]Tabella!J17</f>
        <v>2.6600000000000037</v>
      </c>
      <c r="K16" s="4">
        <f>[1]Tabella!K17</f>
        <v>2.6600000000000037</v>
      </c>
    </row>
    <row r="17" spans="1:11" x14ac:dyDescent="0.25">
      <c r="A17" s="20"/>
      <c r="B17" s="15" t="str">
        <f>[1]Tabella!B18</f>
        <v>Totale</v>
      </c>
      <c r="C17" s="5">
        <f>[1]Tabella!C18</f>
        <v>370</v>
      </c>
      <c r="D17" s="5">
        <f>[1]Tabella!D18</f>
        <v>320</v>
      </c>
      <c r="E17" s="6">
        <f>[1]Tabella!E18</f>
        <v>77.699999999999989</v>
      </c>
      <c r="F17" s="6">
        <f>[1]Tabella!F18</f>
        <v>272</v>
      </c>
      <c r="G17" s="6">
        <f>[1]Tabella!G18</f>
        <v>185</v>
      </c>
      <c r="H17" s="6">
        <f>[1]Tabella!H18</f>
        <v>284.16000000000003</v>
      </c>
      <c r="I17" s="7">
        <f>[1]Tabella!I18</f>
        <v>107.30000000000001</v>
      </c>
      <c r="J17" s="7">
        <f>[1]Tabella!J18</f>
        <v>12.160000000000025</v>
      </c>
      <c r="K17" s="7">
        <f>[1]Tabella!K18</f>
        <v>119.46000000000004</v>
      </c>
    </row>
    <row r="18" spans="1:11" x14ac:dyDescent="0.25">
      <c r="A18" s="20" t="str">
        <f>[1]Tabella!A19</f>
        <v>Stanza adulti</v>
      </c>
      <c r="B18" s="14" t="str">
        <f>[1]Tabella!B19</f>
        <v xml:space="preserve">TV  </v>
      </c>
      <c r="C18" s="2">
        <f>[1]Tabella!C19</f>
        <v>20</v>
      </c>
      <c r="D18" s="2">
        <f>[1]Tabella!D19</f>
        <v>0</v>
      </c>
      <c r="E18" s="3">
        <f>[1]Tabella!E19</f>
        <v>4.2</v>
      </c>
      <c r="F18" s="3">
        <f>[1]Tabella!F19</f>
        <v>0</v>
      </c>
      <c r="G18" s="4">
        <f>[1]Tabella!G19</f>
        <v>10</v>
      </c>
      <c r="H18" s="4">
        <f>[1]Tabella!H19</f>
        <v>0</v>
      </c>
      <c r="I18" s="4">
        <f>[1]Tabella!I19</f>
        <v>5.8</v>
      </c>
      <c r="J18" s="4">
        <f>[1]Tabella!J19</f>
        <v>0</v>
      </c>
      <c r="K18" s="4">
        <f>[1]Tabella!K19</f>
        <v>5.8</v>
      </c>
    </row>
    <row r="19" spans="1:11" x14ac:dyDescent="0.25">
      <c r="A19" s="20"/>
      <c r="B19" s="14" t="str">
        <f>[1]Tabella!B20</f>
        <v xml:space="preserve">Condizionatore  </v>
      </c>
      <c r="C19" s="2">
        <f>[1]Tabella!C20</f>
        <v>80</v>
      </c>
      <c r="D19" s="2">
        <f>[1]Tabella!D20</f>
        <v>0</v>
      </c>
      <c r="E19" s="3">
        <f>[1]Tabella!E20</f>
        <v>16.8</v>
      </c>
      <c r="F19" s="3">
        <f>[1]Tabella!F20</f>
        <v>0</v>
      </c>
      <c r="G19" s="4">
        <f>[1]Tabella!G20</f>
        <v>40</v>
      </c>
      <c r="H19" s="4">
        <f>[1]Tabella!H20</f>
        <v>0</v>
      </c>
      <c r="I19" s="4">
        <f>[1]Tabella!I20</f>
        <v>23.2</v>
      </c>
      <c r="J19" s="4">
        <f>[1]Tabella!J20</f>
        <v>0</v>
      </c>
      <c r="K19" s="4">
        <f>[1]Tabella!K20</f>
        <v>23.2</v>
      </c>
    </row>
    <row r="20" spans="1:11" x14ac:dyDescent="0.25">
      <c r="A20" s="20"/>
      <c r="B20" s="14" t="str">
        <f>[1]Tabella!B21</f>
        <v>Riscaldamento</v>
      </c>
      <c r="C20" s="2">
        <f>[1]Tabella!C21</f>
        <v>0</v>
      </c>
      <c r="D20" s="2">
        <f>[1]Tabella!D21</f>
        <v>70</v>
      </c>
      <c r="E20" s="3">
        <f>[1]Tabella!E21</f>
        <v>0</v>
      </c>
      <c r="F20" s="3">
        <f>[1]Tabella!F21</f>
        <v>59.5</v>
      </c>
      <c r="G20" s="3">
        <f>[1]Tabella!G21</f>
        <v>0</v>
      </c>
      <c r="H20" s="4">
        <f>[1]Tabella!H21</f>
        <v>62.160000000000004</v>
      </c>
      <c r="I20" s="4">
        <f>[1]Tabella!I21</f>
        <v>0</v>
      </c>
      <c r="J20" s="4">
        <f>[1]Tabella!J21</f>
        <v>2.6600000000000037</v>
      </c>
      <c r="K20" s="4">
        <f>[1]Tabella!K21</f>
        <v>2.6600000000000037</v>
      </c>
    </row>
    <row r="21" spans="1:11" x14ac:dyDescent="0.25">
      <c r="A21" s="20"/>
      <c r="B21" s="15" t="str">
        <f>[1]Tabella!B22</f>
        <v>Totale</v>
      </c>
      <c r="C21" s="5">
        <f>[1]Tabella!C22</f>
        <v>100</v>
      </c>
      <c r="D21" s="5">
        <f>[1]Tabella!D22</f>
        <v>70</v>
      </c>
      <c r="E21" s="6">
        <f>[1]Tabella!E22</f>
        <v>21</v>
      </c>
      <c r="F21" s="6">
        <f>[1]Tabella!F22</f>
        <v>59.5</v>
      </c>
      <c r="G21" s="6">
        <f>[1]Tabella!G22</f>
        <v>50</v>
      </c>
      <c r="H21" s="6">
        <f>[1]Tabella!H22</f>
        <v>62.160000000000004</v>
      </c>
      <c r="I21" s="7">
        <f>[1]Tabella!I22</f>
        <v>29</v>
      </c>
      <c r="J21" s="7">
        <f>[1]Tabella!J22</f>
        <v>2.6600000000000037</v>
      </c>
      <c r="K21" s="7">
        <f>[1]Tabella!K22</f>
        <v>31.660000000000004</v>
      </c>
    </row>
    <row r="22" spans="1:11" x14ac:dyDescent="0.25">
      <c r="A22" s="20" t="str">
        <f>[1]Tabella!A23</f>
        <v>Stanza bambini</v>
      </c>
      <c r="B22" s="14" t="str">
        <f>[1]Tabella!B23</f>
        <v xml:space="preserve">TV </v>
      </c>
      <c r="C22" s="2">
        <f>[1]Tabella!C23</f>
        <v>50</v>
      </c>
      <c r="D22" s="2">
        <f>[1]Tabella!D23</f>
        <v>0</v>
      </c>
      <c r="E22" s="3">
        <f>[1]Tabella!E23</f>
        <v>10.5</v>
      </c>
      <c r="F22" s="3">
        <f>[1]Tabella!F23</f>
        <v>0</v>
      </c>
      <c r="G22" s="4">
        <f>[1]Tabella!G23</f>
        <v>25</v>
      </c>
      <c r="H22" s="4">
        <f>[1]Tabella!H23</f>
        <v>0</v>
      </c>
      <c r="I22" s="4">
        <f>[1]Tabella!I23</f>
        <v>14.5</v>
      </c>
      <c r="J22" s="4">
        <f>[1]Tabella!J23</f>
        <v>0</v>
      </c>
      <c r="K22" s="4">
        <f>[1]Tabella!K23</f>
        <v>14.5</v>
      </c>
    </row>
    <row r="23" spans="1:11" x14ac:dyDescent="0.25">
      <c r="A23" s="20"/>
      <c r="B23" s="14" t="str">
        <f>[1]Tabella!B24</f>
        <v xml:space="preserve">Console  </v>
      </c>
      <c r="C23" s="2">
        <f>[1]Tabella!C24</f>
        <v>30</v>
      </c>
      <c r="D23" s="2">
        <f>[1]Tabella!D24</f>
        <v>0</v>
      </c>
      <c r="E23" s="3">
        <f>[1]Tabella!E24</f>
        <v>6.3</v>
      </c>
      <c r="F23" s="3">
        <f>[1]Tabella!F24</f>
        <v>0</v>
      </c>
      <c r="G23" s="4">
        <f>[1]Tabella!G24</f>
        <v>15</v>
      </c>
      <c r="H23" s="4">
        <f>[1]Tabella!H24</f>
        <v>0</v>
      </c>
      <c r="I23" s="4">
        <f>[1]Tabella!I24</f>
        <v>8.6999999999999993</v>
      </c>
      <c r="J23" s="4">
        <f>[1]Tabella!J24</f>
        <v>0</v>
      </c>
      <c r="K23" s="4">
        <f>[1]Tabella!K24</f>
        <v>8.6999999999999993</v>
      </c>
    </row>
    <row r="24" spans="1:11" x14ac:dyDescent="0.25">
      <c r="A24" s="20"/>
      <c r="B24" s="14" t="str">
        <f>[1]Tabella!B25</f>
        <v xml:space="preserve">Condizionatore  </v>
      </c>
      <c r="C24" s="2">
        <f>[1]Tabella!C25</f>
        <v>140</v>
      </c>
      <c r="D24" s="2">
        <f>[1]Tabella!D25</f>
        <v>0</v>
      </c>
      <c r="E24" s="3">
        <f>[1]Tabella!E25</f>
        <v>29.4</v>
      </c>
      <c r="F24" s="3">
        <f>[1]Tabella!F25</f>
        <v>0</v>
      </c>
      <c r="G24" s="4">
        <f>[1]Tabella!G25</f>
        <v>70</v>
      </c>
      <c r="H24" s="4">
        <f>[1]Tabella!H25</f>
        <v>0</v>
      </c>
      <c r="I24" s="4">
        <f>[1]Tabella!I25</f>
        <v>40.6</v>
      </c>
      <c r="J24" s="4">
        <f>[1]Tabella!J25</f>
        <v>0</v>
      </c>
      <c r="K24" s="4">
        <f>[1]Tabella!K25</f>
        <v>40.6</v>
      </c>
    </row>
    <row r="25" spans="1:11" x14ac:dyDescent="0.25">
      <c r="A25" s="20"/>
      <c r="B25" s="14" t="str">
        <f>[1]Tabella!B26</f>
        <v xml:space="preserve">PC per studio </v>
      </c>
      <c r="C25" s="2">
        <f>[1]Tabella!C26</f>
        <v>70</v>
      </c>
      <c r="D25" s="2">
        <f>[1]Tabella!D26</f>
        <v>0</v>
      </c>
      <c r="E25" s="3">
        <f>[1]Tabella!E26</f>
        <v>14.7</v>
      </c>
      <c r="F25" s="3">
        <f>[1]Tabella!F26</f>
        <v>0</v>
      </c>
      <c r="G25" s="4">
        <f>[1]Tabella!G26</f>
        <v>35</v>
      </c>
      <c r="H25" s="4">
        <f>[1]Tabella!H26</f>
        <v>0</v>
      </c>
      <c r="I25" s="4">
        <f>[1]Tabella!I26</f>
        <v>20.3</v>
      </c>
      <c r="J25" s="4">
        <f>[1]Tabella!J26</f>
        <v>0</v>
      </c>
      <c r="K25" s="4">
        <f>[1]Tabella!K26</f>
        <v>20.3</v>
      </c>
    </row>
    <row r="26" spans="1:11" x14ac:dyDescent="0.25">
      <c r="A26" s="20"/>
      <c r="B26" s="14" t="str">
        <f>[1]Tabella!B27</f>
        <v>Riscaldamento</v>
      </c>
      <c r="C26" s="2">
        <f>[1]Tabella!C27</f>
        <v>0</v>
      </c>
      <c r="D26" s="2">
        <f>[1]Tabella!D27</f>
        <v>150</v>
      </c>
      <c r="E26" s="3">
        <f>[1]Tabella!E27</f>
        <v>0</v>
      </c>
      <c r="F26" s="3">
        <f>[1]Tabella!F27</f>
        <v>127.5</v>
      </c>
      <c r="G26" s="3">
        <f>[1]Tabella!G27</f>
        <v>0</v>
      </c>
      <c r="H26" s="4">
        <f>[1]Tabella!H27</f>
        <v>133.19999999999999</v>
      </c>
      <c r="I26" s="4">
        <f>[1]Tabella!I27</f>
        <v>0</v>
      </c>
      <c r="J26" s="4">
        <f>[1]Tabella!J27</f>
        <v>5.6999999999999886</v>
      </c>
      <c r="K26" s="4">
        <f>[1]Tabella!K27</f>
        <v>5.6999999999999886</v>
      </c>
    </row>
    <row r="27" spans="1:11" x14ac:dyDescent="0.25">
      <c r="A27" s="20"/>
      <c r="B27" s="15" t="str">
        <f>[1]Tabella!B28</f>
        <v>Totale</v>
      </c>
      <c r="C27" s="5">
        <f>[1]Tabella!C28</f>
        <v>290</v>
      </c>
      <c r="D27" s="5">
        <f>[1]Tabella!D28</f>
        <v>150</v>
      </c>
      <c r="E27" s="6">
        <f>[1]Tabella!E28</f>
        <v>60.900000000000006</v>
      </c>
      <c r="F27" s="6">
        <f>[1]Tabella!F28</f>
        <v>127.5</v>
      </c>
      <c r="G27" s="6">
        <f>[1]Tabella!G28</f>
        <v>145</v>
      </c>
      <c r="H27" s="6">
        <f>[1]Tabella!H28</f>
        <v>133.19999999999999</v>
      </c>
      <c r="I27" s="7">
        <f>[1]Tabella!I28</f>
        <v>84.1</v>
      </c>
      <c r="J27" s="7">
        <f>[1]Tabella!J28</f>
        <v>5.6999999999999886</v>
      </c>
      <c r="K27" s="7">
        <f>[1]Tabella!K28</f>
        <v>89.799999999999983</v>
      </c>
    </row>
    <row r="28" spans="1:11" x14ac:dyDescent="0.25">
      <c r="A28" s="8" t="str">
        <f>[1]Tabella!A29</f>
        <v>Casa</v>
      </c>
      <c r="B28" s="16" t="s">
        <v>0</v>
      </c>
      <c r="C28" s="9">
        <f>[1]Tabella!C29</f>
        <v>1767</v>
      </c>
      <c r="D28" s="9">
        <f>[1]Tabella!D29</f>
        <v>990</v>
      </c>
      <c r="E28" s="10">
        <f>[1]Tabella!E29</f>
        <v>371.06999999999994</v>
      </c>
      <c r="F28" s="10">
        <f>[1]Tabella!F29</f>
        <v>841.5</v>
      </c>
      <c r="G28" s="10">
        <f>[1]Tabella!G29</f>
        <v>883.5</v>
      </c>
      <c r="H28" s="10">
        <f>[1]Tabella!H29</f>
        <v>879.12000000000012</v>
      </c>
      <c r="I28" s="11">
        <f>[1]Tabella!I29</f>
        <v>512.43000000000006</v>
      </c>
      <c r="J28" s="11">
        <f>[1]Tabella!J29</f>
        <v>37.620000000000118</v>
      </c>
      <c r="K28" s="11">
        <f>[1]Tabella!K29</f>
        <v>550.05000000000018</v>
      </c>
    </row>
    <row r="29" spans="1:11" x14ac:dyDescent="0.25">
      <c r="A29" s="18" t="str">
        <f>[1]Tabella!A30</f>
        <v xml:space="preserve">Simulazione effettuata da SOStariffe.it a novembre 2022 nell'ipotesi di una famiglia di 4 persone che vive in un'abitazione situtata nel Comune di Milano in cui vengono utilizzati tutti i principali elettrodomestici, il condizionatore per il raffrescamento ed un impianto di riscaldamento autonomo con caldaia a gas. 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x14ac:dyDescent="0.25">
      <c r="A30" s="18" t="str">
        <f>[1]Tabella!A31</f>
        <v>Per determinare i costi di luce e gas sono state considerate le migliori tariffe del Mercato Libero e il costo di luce e gas in Tutela a novembre 2022</v>
      </c>
      <c r="B30" s="18">
        <f>[1]Tabella!B31</f>
        <v>0</v>
      </c>
      <c r="C30" s="18">
        <f>[1]Tabella!C31</f>
        <v>0</v>
      </c>
      <c r="D30" s="18">
        <f>[1]Tabella!D31</f>
        <v>0</v>
      </c>
      <c r="E30" s="18">
        <f>[1]Tabella!E31</f>
        <v>0</v>
      </c>
      <c r="F30" s="18">
        <f>[1]Tabella!F31</f>
        <v>0</v>
      </c>
      <c r="G30" s="18">
        <f>[1]Tabella!G31</f>
        <v>0</v>
      </c>
      <c r="H30" s="18">
        <f>[1]Tabella!H31</f>
        <v>0</v>
      </c>
      <c r="I30" s="18">
        <f>[1]Tabella!I31</f>
        <v>0</v>
      </c>
      <c r="J30" s="18">
        <f>[1]Tabella!J31</f>
        <v>0</v>
      </c>
      <c r="K30" s="18">
        <f>[1]Tabella!K31</f>
        <v>0</v>
      </c>
    </row>
  </sheetData>
  <mergeCells count="8">
    <mergeCell ref="A29:K29"/>
    <mergeCell ref="A30:K30"/>
    <mergeCell ref="A1:K1"/>
    <mergeCell ref="A3:A7"/>
    <mergeCell ref="A8:A12"/>
    <mergeCell ref="A13:A17"/>
    <mergeCell ref="A18:A21"/>
    <mergeCell ref="A22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Voci Alessandro</dc:creator>
  <cp:lastModifiedBy>Voci Alessandro</cp:lastModifiedBy>
  <dcterms:created xsi:type="dcterms:W3CDTF">2022-11-21T16:52:47Z</dcterms:created>
  <dcterms:modified xsi:type="dcterms:W3CDTF">2022-11-29T09:44:51Z</dcterms:modified>
</cp:coreProperties>
</file>